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kachs\Desktop\"/>
    </mc:Choice>
  </mc:AlternateContent>
  <xr:revisionPtr revIDLastSave="0" documentId="13_ncr:1_{6BCC5EE0-5AB5-45E2-AF61-A64691DD93C8}" xr6:coauthVersionLast="47" xr6:coauthVersionMax="47" xr10:uidLastSave="{00000000-0000-0000-0000-000000000000}"/>
  <bookViews>
    <workbookView xWindow="2805" yWindow="2805" windowWidth="15375" windowHeight="7785" firstSheet="1" activeTab="1" xr2:uid="{00000000-000D-0000-FFFF-FFFF00000000}"/>
  </bookViews>
  <sheets>
    <sheet name="Общекомандный зачет" sheetId="1" state="hidden" r:id="rId1"/>
    <sheet name="Зачет по блокам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" i="3" l="1"/>
  <c r="S4" i="3"/>
  <c r="S5" i="3"/>
  <c r="S6" i="3"/>
  <c r="S7" i="3"/>
  <c r="S8" i="3"/>
  <c r="S9" i="3"/>
  <c r="S10" i="3"/>
  <c r="S11" i="3"/>
  <c r="S12" i="3"/>
  <c r="S13" i="3"/>
  <c r="S14" i="3"/>
  <c r="T3" i="3" s="1"/>
  <c r="S2" i="3"/>
  <c r="T10" i="3" l="1"/>
  <c r="T8" i="3"/>
  <c r="T9" i="3"/>
  <c r="T7" i="3"/>
  <c r="T6" i="3"/>
  <c r="T14" i="3"/>
  <c r="T13" i="3"/>
  <c r="T5" i="3"/>
  <c r="T12" i="3"/>
  <c r="T4" i="3"/>
  <c r="T11" i="3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2" i="1"/>
  <c r="T2" i="3" l="1"/>
  <c r="U14" i="1"/>
  <c r="U10" i="1"/>
  <c r="U17" i="1"/>
  <c r="U18" i="1"/>
  <c r="U16" i="1"/>
  <c r="U6" i="1"/>
  <c r="U3" i="1"/>
  <c r="U8" i="1"/>
  <c r="U7" i="1"/>
  <c r="U2" i="1"/>
  <c r="U15" i="1"/>
  <c r="U12" i="1"/>
  <c r="U4" i="1"/>
  <c r="U13" i="1"/>
  <c r="U9" i="1"/>
  <c r="U5" i="1"/>
  <c r="U11" i="1"/>
</calcChain>
</file>

<file path=xl/sharedStrings.xml><?xml version="1.0" encoding="utf-8"?>
<sst xmlns="http://schemas.openxmlformats.org/spreadsheetml/2006/main" count="71" uniqueCount="71">
  <si>
    <t>снаряжение магазина</t>
  </si>
  <si>
    <t>пожарная эстафета</t>
  </si>
  <si>
    <t>первая доврачебная помощь</t>
  </si>
  <si>
    <t>ВС РФ</t>
  </si>
  <si>
    <t>стрельба из пневматической винтовки</t>
  </si>
  <si>
    <t>Моя Россия. Моя история</t>
  </si>
  <si>
    <t>Штраф</t>
  </si>
  <si>
    <t>Итог</t>
  </si>
  <si>
    <t>Общекомандное место</t>
  </si>
  <si>
    <t>МУ «Большесельский молодежный центр»</t>
  </si>
  <si>
    <t>МОУ Вощажниковская СОШ «Щит»</t>
  </si>
  <si>
    <t>МОУ Брейтовская СОШ</t>
  </si>
  <si>
    <t>МОУ «Средняя школа №89»</t>
  </si>
  <si>
    <t>МБОУ Середская СШ «Старт»</t>
  </si>
  <si>
    <t>МОУ Любимская СОШ «» Любимские медведи»</t>
  </si>
  <si>
    <t>МОУ средняя школа №6 «Олимпия»</t>
  </si>
  <si>
    <t>МУ «Социальное агентство молодежи и спорта» «Рекорд»</t>
  </si>
  <si>
    <t>МУ «Агентство по делам молодежи» Первомайский МР</t>
  </si>
  <si>
    <t>«Классическая Гимназия-пансион» Свято-Алексиевской Пустыни памяти протоиерея Василия Лесняка</t>
  </si>
  <si>
    <t>МОУ школа им. Евгения Родионова</t>
  </si>
  <si>
    <t>ВПК «Патриот» средней школы поселка Ярославка ЯМР</t>
  </si>
  <si>
    <t>МОУ «Средняя школа №1» ВПК «Разведчик»</t>
  </si>
  <si>
    <t>МОУ СОШ №5 им. 63-го Угличского пехотного полка</t>
  </si>
  <si>
    <t>МАУ РМР ЯО «Социальное агентство молодежи» «Правнуки победы»</t>
  </si>
  <si>
    <t>МОУ СОШ №11 им. С.К. Костина</t>
  </si>
  <si>
    <t>Отряд «Варяг» им Ушакова</t>
  </si>
  <si>
    <t>неполная разборка-сборка АК-74</t>
  </si>
  <si>
    <t>Метание гранаты на точность</t>
  </si>
  <si>
    <t>Надевание противогаза и работа в дыму</t>
  </si>
  <si>
    <t>Смотр стоя и песни</t>
  </si>
  <si>
    <t>патриотическое многоборье</t>
  </si>
  <si>
    <t>тактико-специальная дистанция</t>
  </si>
  <si>
    <t>общевойсковая полоса препятствий</t>
  </si>
  <si>
    <t>этап швартовка</t>
  </si>
  <si>
    <t>ориентирование по азимутам</t>
  </si>
  <si>
    <t>московское ориентирование</t>
  </si>
  <si>
    <t>туристическая эстафета</t>
  </si>
  <si>
    <t>Комплексное военно-спортивное мероприятие
«Проект Р.А.З.У.М.»
(Российская Армия, Заряженная Умами Молодых) 
18 мая 2023 года</t>
  </si>
  <si>
    <t>2 щит 0</t>
  </si>
  <si>
    <t>Брейтова Легенда</t>
  </si>
  <si>
    <t>1 гвардейцы</t>
  </si>
  <si>
    <t>Ярославцы</t>
  </si>
  <si>
    <t>ЗОВ 1</t>
  </si>
  <si>
    <t>Рекорд НН</t>
  </si>
  <si>
    <t>отряд Варяг</t>
  </si>
  <si>
    <t>Скалино 403(н)</t>
  </si>
  <si>
    <t xml:space="preserve">Батовцы </t>
  </si>
  <si>
    <t>тутСила</t>
  </si>
  <si>
    <t>Братство</t>
  </si>
  <si>
    <t>Первые 23</t>
  </si>
  <si>
    <t>Мужество 76</t>
  </si>
  <si>
    <t>тактическая игра на местности</t>
  </si>
  <si>
    <t>общевойсковая грамотрность и отечественная история</t>
  </si>
  <si>
    <t>Штурм и тактика боя в ограниченном пространстве</t>
  </si>
  <si>
    <t>Снаряжение магазина и неполная разборка и сборка АК</t>
  </si>
  <si>
    <t>Строевая подготовка</t>
  </si>
  <si>
    <t>Пожарная эстафета</t>
  </si>
  <si>
    <t>Кибербезопасность</t>
  </si>
  <si>
    <t>огневая подготовка</t>
  </si>
  <si>
    <t>основы РХБЗ</t>
  </si>
  <si>
    <t>военизированная полоса препятствий</t>
  </si>
  <si>
    <t>основы военной журналистики</t>
  </si>
  <si>
    <t>БПЛА</t>
  </si>
  <si>
    <t>военно-полевая медицина</t>
  </si>
  <si>
    <t>испытание командиров</t>
  </si>
  <si>
    <t>топография</t>
  </si>
  <si>
    <t>сумма</t>
  </si>
  <si>
    <t>место</t>
  </si>
  <si>
    <t>Региональный этап Всероссийской военно-патриотической игры «Зарница 2.0» комплексное военно-спортивное мероприятие
«Проект Р.А.З.У.М.»
(Российская Армия, Заряженная Умами Молодых)          15-16 мая 2024 года (11-13 лет)</t>
  </si>
  <si>
    <t>Оказание Первой помощи</t>
  </si>
  <si>
    <t>штрафы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</si>
</sst>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4" xfId="0" applyBorder="1"/>
    <xf numFmtId="0" fontId="5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textRotation="90"/>
    </xf>
    <xf numFmtId="0" fontId="0" fillId="0" borderId="6" xfId="0" applyBorder="1"/>
    <xf numFmtId="0" fontId="1" fillId="0" borderId="5" xfId="0" applyFont="1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9" xfId="0" applyBorder="1"/>
    <xf numFmtId="0" fontId="9" fillId="0" borderId="0" xfId="0" applyFont="1"/>
    <xf numFmtId="0" fontId="3" fillId="5" borderId="9" xfId="2" applyFill="1" applyBorder="1"/>
    <xf numFmtId="0" fontId="0" fillId="5" borderId="6" xfId="0" applyFill="1" applyBorder="1"/>
    <xf numFmtId="0" fontId="0" fillId="5" borderId="1" xfId="0" applyFill="1" applyBorder="1"/>
    <xf numFmtId="0" fontId="10" fillId="0" borderId="9" xfId="0" applyFont="1" applyBorder="1"/>
    <xf numFmtId="0" fontId="10" fillId="0" borderId="9" xfId="3" applyFont="1" applyFill="1" applyBorder="1"/>
    <xf numFmtId="0" fontId="10" fillId="0" borderId="1" xfId="0" applyFont="1" applyBorder="1"/>
    <xf numFmtId="0" fontId="10" fillId="0" borderId="1" xfId="2" applyFont="1" applyFill="1" applyBorder="1"/>
    <xf numFmtId="0" fontId="10" fillId="0" borderId="1" xfId="3" applyFont="1" applyFill="1" applyBorder="1"/>
    <xf numFmtId="0" fontId="10" fillId="5" borderId="1" xfId="0" applyFont="1" applyFill="1" applyBorder="1"/>
    <xf numFmtId="0" fontId="10" fillId="0" borderId="1" xfId="1" applyFont="1" applyFill="1" applyBorder="1"/>
    <xf numFmtId="0" fontId="0" fillId="6" borderId="6" xfId="0" applyFill="1" applyBorder="1"/>
    <xf numFmtId="0" fontId="10" fillId="6" borderId="1" xfId="0" applyFont="1" applyFill="1" applyBorder="1"/>
    <xf numFmtId="0" fontId="0" fillId="6" borderId="1" xfId="0" applyFill="1" applyBorder="1"/>
    <xf numFmtId="0" fontId="0" fillId="7" borderId="6" xfId="0" applyFill="1" applyBorder="1"/>
    <xf numFmtId="0" fontId="10" fillId="7" borderId="1" xfId="0" applyFont="1" applyFill="1" applyBorder="1"/>
    <xf numFmtId="0" fontId="0" fillId="7" borderId="1" xfId="0" applyFill="1" applyBorder="1"/>
    <xf numFmtId="0" fontId="1" fillId="0" borderId="10" xfId="0" applyFont="1" applyBorder="1"/>
    <xf numFmtId="0" fontId="0" fillId="0" borderId="3" xfId="0" applyBorder="1"/>
    <xf numFmtId="0" fontId="10" fillId="0" borderId="2" xfId="0" applyFont="1" applyBorder="1"/>
    <xf numFmtId="0" fontId="0" fillId="0" borderId="2" xfId="0" applyBorder="1"/>
    <xf numFmtId="0" fontId="0" fillId="5" borderId="2" xfId="0" applyFill="1" applyBorder="1"/>
    <xf numFmtId="0" fontId="0" fillId="0" borderId="11" xfId="0" applyBorder="1"/>
    <xf numFmtId="0" fontId="6" fillId="0" borderId="1" xfId="0" applyFont="1" applyBorder="1" applyAlignment="1">
      <alignment textRotation="90"/>
    </xf>
    <xf numFmtId="0" fontId="7" fillId="0" borderId="1" xfId="0" applyFont="1" applyBorder="1" applyAlignment="1">
      <alignment textRotation="90" wrapText="1"/>
    </xf>
    <xf numFmtId="0" fontId="8" fillId="0" borderId="1" xfId="0" applyFont="1" applyBorder="1" applyAlignment="1">
      <alignment textRotation="90"/>
    </xf>
    <xf numFmtId="0" fontId="0" fillId="6" borderId="9" xfId="0" applyFill="1" applyBorder="1"/>
    <xf numFmtId="0" fontId="11" fillId="7" borderId="9" xfId="1" applyFont="1" applyFill="1" applyBorder="1"/>
    <xf numFmtId="0" fontId="12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textRotation="90"/>
    </xf>
    <xf numFmtId="0" fontId="16" fillId="8" borderId="1" xfId="0" applyFont="1" applyFill="1" applyBorder="1" applyAlignment="1">
      <alignment textRotation="90"/>
    </xf>
    <xf numFmtId="0" fontId="13" fillId="8" borderId="1" xfId="0" applyFont="1" applyFill="1" applyBorder="1" applyAlignment="1">
      <alignment textRotation="90"/>
    </xf>
    <xf numFmtId="0" fontId="10" fillId="8" borderId="1" xfId="0" applyFont="1" applyFill="1" applyBorder="1"/>
    <xf numFmtId="0" fontId="14" fillId="8" borderId="1" xfId="0" applyFont="1" applyFill="1" applyBorder="1"/>
    <xf numFmtId="0" fontId="11" fillId="8" borderId="1" xfId="2" applyFont="1" applyFill="1" applyBorder="1"/>
    <xf numFmtId="0" fontId="14" fillId="5" borderId="1" xfId="0" applyFont="1" applyFill="1" applyBorder="1"/>
    <xf numFmtId="0" fontId="10" fillId="9" borderId="1" xfId="0" applyFont="1" applyFill="1" applyBorder="1"/>
    <xf numFmtId="0" fontId="11" fillId="8" borderId="1" xfId="3" applyFont="1" applyFill="1" applyBorder="1"/>
    <xf numFmtId="0" fontId="14" fillId="8" borderId="1" xfId="0" applyFont="1" applyFill="1" applyBorder="1" applyAlignment="1">
      <alignment wrapText="1"/>
    </xf>
    <xf numFmtId="0" fontId="13" fillId="8" borderId="1" xfId="0" applyFont="1" applyFill="1" applyBorder="1" applyAlignment="1">
      <alignment textRotation="90" wrapText="1"/>
    </xf>
    <xf numFmtId="0" fontId="14" fillId="8" borderId="1" xfId="0" applyFont="1" applyFill="1" applyBorder="1" applyAlignment="1">
      <alignment textRotation="90"/>
    </xf>
    <xf numFmtId="0" fontId="10" fillId="8" borderId="1" xfId="0" applyFont="1" applyFill="1" applyBorder="1" applyAlignment="1">
      <alignment textRotation="90"/>
    </xf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9"/>
  <sheetViews>
    <sheetView zoomScaleNormal="100" workbookViewId="0">
      <pane xSplit="1" topLeftCell="B1" activePane="topRight" state="frozen"/>
      <selection pane="topRight" activeCell="C3" sqref="C3"/>
    </sheetView>
  </sheetViews>
  <sheetFormatPr defaultRowHeight="15" x14ac:dyDescent="0.25"/>
  <cols>
    <col min="1" max="1" width="82.42578125" customWidth="1"/>
    <col min="2" max="19" width="4.28515625" customWidth="1"/>
    <col min="20" max="20" width="6.5703125" customWidth="1"/>
    <col min="21" max="21" width="7.85546875" customWidth="1"/>
  </cols>
  <sheetData>
    <row r="1" spans="1:21" ht="207.6" customHeight="1" x14ac:dyDescent="0.25">
      <c r="A1" s="3" t="s">
        <v>37</v>
      </c>
      <c r="B1" s="33" t="s">
        <v>6</v>
      </c>
      <c r="C1" s="4" t="s">
        <v>4</v>
      </c>
      <c r="D1" s="34" t="s">
        <v>26</v>
      </c>
      <c r="E1" s="4" t="s">
        <v>0</v>
      </c>
      <c r="F1" s="4" t="s">
        <v>27</v>
      </c>
      <c r="G1" s="4" t="s">
        <v>28</v>
      </c>
      <c r="H1" s="4" t="s">
        <v>29</v>
      </c>
      <c r="I1" s="4" t="s">
        <v>5</v>
      </c>
      <c r="J1" s="4" t="s">
        <v>3</v>
      </c>
      <c r="K1" s="4" t="s">
        <v>30</v>
      </c>
      <c r="L1" s="4" t="s">
        <v>2</v>
      </c>
      <c r="M1" s="4" t="s">
        <v>1</v>
      </c>
      <c r="N1" s="34" t="s">
        <v>31</v>
      </c>
      <c r="O1" s="4" t="s">
        <v>32</v>
      </c>
      <c r="P1" s="4" t="s">
        <v>33</v>
      </c>
      <c r="Q1" s="4" t="s">
        <v>34</v>
      </c>
      <c r="R1" s="4" t="s">
        <v>35</v>
      </c>
      <c r="S1" s="4" t="s">
        <v>36</v>
      </c>
      <c r="T1" s="35" t="s">
        <v>7</v>
      </c>
      <c r="U1" s="35" t="s">
        <v>8</v>
      </c>
    </row>
    <row r="2" spans="1:21" ht="12.75" customHeight="1" x14ac:dyDescent="0.25">
      <c r="A2" s="6" t="s">
        <v>9</v>
      </c>
      <c r="B2" s="27"/>
      <c r="C2" s="28">
        <v>14</v>
      </c>
      <c r="D2" s="29">
        <v>17</v>
      </c>
      <c r="E2" s="29">
        <v>17</v>
      </c>
      <c r="F2" s="30">
        <v>9</v>
      </c>
      <c r="G2" s="30">
        <v>16</v>
      </c>
      <c r="H2" s="30">
        <v>12</v>
      </c>
      <c r="I2" s="30">
        <v>9.5</v>
      </c>
      <c r="J2" s="30">
        <v>8.5</v>
      </c>
      <c r="K2" s="30">
        <v>15</v>
      </c>
      <c r="L2" s="31">
        <v>1</v>
      </c>
      <c r="M2" s="30">
        <v>9</v>
      </c>
      <c r="N2" s="30">
        <v>13</v>
      </c>
      <c r="O2" s="30">
        <v>16</v>
      </c>
      <c r="P2" s="30">
        <v>16</v>
      </c>
      <c r="Q2" s="30">
        <v>7</v>
      </c>
      <c r="R2" s="30">
        <v>16</v>
      </c>
      <c r="S2" s="30">
        <v>14.5</v>
      </c>
      <c r="T2" s="28">
        <f t="shared" ref="T2:T18" si="0">SUM(B2:S2)</f>
        <v>210.5</v>
      </c>
      <c r="U2" s="32">
        <f>RANK(T2,$T$2:$T$18,1)</f>
        <v>16</v>
      </c>
    </row>
    <row r="3" spans="1:21" ht="15" customHeight="1" x14ac:dyDescent="0.25">
      <c r="A3" s="6" t="s">
        <v>10</v>
      </c>
      <c r="B3" s="7"/>
      <c r="C3" s="24">
        <v>3</v>
      </c>
      <c r="D3" s="25">
        <v>3</v>
      </c>
      <c r="E3" s="16">
        <v>4</v>
      </c>
      <c r="F3" s="1">
        <v>10</v>
      </c>
      <c r="G3" s="1">
        <v>9</v>
      </c>
      <c r="H3" s="26">
        <v>3.5</v>
      </c>
      <c r="I3" s="1">
        <v>13</v>
      </c>
      <c r="J3" s="1">
        <v>12.5</v>
      </c>
      <c r="K3" s="1">
        <v>12</v>
      </c>
      <c r="L3" s="1">
        <v>5</v>
      </c>
      <c r="M3" s="26">
        <v>3</v>
      </c>
      <c r="N3" s="1">
        <v>8</v>
      </c>
      <c r="O3" s="1">
        <v>10</v>
      </c>
      <c r="P3" s="1">
        <v>4</v>
      </c>
      <c r="Q3" s="1">
        <v>10</v>
      </c>
      <c r="R3" s="1">
        <v>9</v>
      </c>
      <c r="S3" s="26">
        <v>3.5</v>
      </c>
      <c r="T3" s="5">
        <f t="shared" si="0"/>
        <v>122.5</v>
      </c>
      <c r="U3" s="9">
        <f t="shared" ref="U3:U18" si="1">RANK(T3,$T$2:$T$18,1)</f>
        <v>5</v>
      </c>
    </row>
    <row r="4" spans="1:21" ht="16.5" customHeight="1" x14ac:dyDescent="0.25">
      <c r="A4" s="6" t="s">
        <v>11</v>
      </c>
      <c r="B4" s="7">
        <v>1</v>
      </c>
      <c r="C4" s="5">
        <v>13</v>
      </c>
      <c r="D4" s="17">
        <v>16</v>
      </c>
      <c r="E4" s="16">
        <v>14</v>
      </c>
      <c r="F4" s="1">
        <v>5</v>
      </c>
      <c r="G4" s="1">
        <v>15</v>
      </c>
      <c r="H4" s="1">
        <v>17</v>
      </c>
      <c r="I4" s="1">
        <v>16.5</v>
      </c>
      <c r="J4" s="1">
        <v>15.5</v>
      </c>
      <c r="K4" s="13">
        <v>1</v>
      </c>
      <c r="L4" s="1">
        <v>9</v>
      </c>
      <c r="M4" s="1">
        <v>15</v>
      </c>
      <c r="N4" s="1">
        <v>11</v>
      </c>
      <c r="O4" s="1">
        <v>13</v>
      </c>
      <c r="P4" s="1">
        <v>17</v>
      </c>
      <c r="Q4" s="1">
        <v>5</v>
      </c>
      <c r="R4" s="1">
        <v>8</v>
      </c>
      <c r="S4" s="1">
        <v>6</v>
      </c>
      <c r="T4" s="5">
        <f t="shared" si="0"/>
        <v>198</v>
      </c>
      <c r="U4" s="9">
        <f t="shared" si="1"/>
        <v>14</v>
      </c>
    </row>
    <row r="5" spans="1:21" ht="15" customHeight="1" x14ac:dyDescent="0.25">
      <c r="A5" s="6" t="s">
        <v>12</v>
      </c>
      <c r="B5" s="7"/>
      <c r="C5" s="5">
        <v>11</v>
      </c>
      <c r="D5" s="22">
        <v>2</v>
      </c>
      <c r="E5" s="25">
        <v>3</v>
      </c>
      <c r="F5" s="1">
        <v>14.5</v>
      </c>
      <c r="G5" s="1">
        <v>5</v>
      </c>
      <c r="H5" s="1">
        <v>7.5</v>
      </c>
      <c r="I5" s="13">
        <v>1</v>
      </c>
      <c r="J5" s="1">
        <v>4</v>
      </c>
      <c r="K5" s="23">
        <v>2</v>
      </c>
      <c r="L5" s="26">
        <v>3</v>
      </c>
      <c r="M5" s="1">
        <v>16</v>
      </c>
      <c r="N5" s="1">
        <v>15</v>
      </c>
      <c r="O5" s="1">
        <v>7</v>
      </c>
      <c r="P5" s="1">
        <v>9</v>
      </c>
      <c r="Q5" s="1">
        <v>14</v>
      </c>
      <c r="R5" s="1">
        <v>7</v>
      </c>
      <c r="S5" s="1">
        <v>7</v>
      </c>
      <c r="T5" s="5">
        <f t="shared" si="0"/>
        <v>128</v>
      </c>
      <c r="U5" s="9">
        <f t="shared" si="1"/>
        <v>6</v>
      </c>
    </row>
    <row r="6" spans="1:21" ht="13.5" customHeight="1" x14ac:dyDescent="0.25">
      <c r="A6" s="6" t="s">
        <v>13</v>
      </c>
      <c r="B6" s="7"/>
      <c r="C6" s="5">
        <v>7</v>
      </c>
      <c r="D6" s="16">
        <v>12</v>
      </c>
      <c r="E6" s="16">
        <v>13</v>
      </c>
      <c r="F6" s="1">
        <v>14.5</v>
      </c>
      <c r="G6" s="1">
        <v>13</v>
      </c>
      <c r="H6" s="1">
        <v>14</v>
      </c>
      <c r="I6" s="1">
        <v>15</v>
      </c>
      <c r="J6" s="1">
        <v>5</v>
      </c>
      <c r="K6" s="26">
        <v>3</v>
      </c>
      <c r="L6" s="1">
        <v>6.5</v>
      </c>
      <c r="M6" s="1">
        <v>12</v>
      </c>
      <c r="N6" s="1">
        <v>9</v>
      </c>
      <c r="O6" s="1">
        <v>12</v>
      </c>
      <c r="P6" s="1">
        <v>5</v>
      </c>
      <c r="Q6" s="1">
        <v>17</v>
      </c>
      <c r="R6" s="1">
        <v>17</v>
      </c>
      <c r="S6" s="1">
        <v>16</v>
      </c>
      <c r="T6" s="5">
        <f t="shared" si="0"/>
        <v>191</v>
      </c>
      <c r="U6" s="9">
        <f t="shared" si="1"/>
        <v>12</v>
      </c>
    </row>
    <row r="7" spans="1:21" x14ac:dyDescent="0.25">
      <c r="A7" s="6" t="s">
        <v>14</v>
      </c>
      <c r="B7" s="7">
        <v>1</v>
      </c>
      <c r="C7" s="5">
        <v>17</v>
      </c>
      <c r="D7" s="16">
        <v>15</v>
      </c>
      <c r="E7" s="16">
        <v>12</v>
      </c>
      <c r="F7" s="1">
        <v>7</v>
      </c>
      <c r="G7" s="1">
        <v>14</v>
      </c>
      <c r="H7" s="1">
        <v>15</v>
      </c>
      <c r="I7" s="1">
        <v>11</v>
      </c>
      <c r="J7" s="1">
        <v>17</v>
      </c>
      <c r="K7" s="1">
        <v>8</v>
      </c>
      <c r="L7" s="1">
        <v>11</v>
      </c>
      <c r="M7" s="1">
        <v>10</v>
      </c>
      <c r="N7" s="1">
        <v>12</v>
      </c>
      <c r="O7" s="26">
        <v>3</v>
      </c>
      <c r="P7" s="1">
        <v>14</v>
      </c>
      <c r="Q7" s="1">
        <v>8</v>
      </c>
      <c r="R7" s="1">
        <v>10</v>
      </c>
      <c r="S7" s="1">
        <v>14.5</v>
      </c>
      <c r="T7" s="5">
        <f t="shared" si="0"/>
        <v>199.5</v>
      </c>
      <c r="U7" s="9">
        <f t="shared" si="1"/>
        <v>15</v>
      </c>
    </row>
    <row r="8" spans="1:21" ht="15" customHeight="1" x14ac:dyDescent="0.25">
      <c r="A8" s="6" t="s">
        <v>15</v>
      </c>
      <c r="B8" s="7">
        <v>1</v>
      </c>
      <c r="C8" s="5">
        <v>9</v>
      </c>
      <c r="D8" s="16">
        <v>13</v>
      </c>
      <c r="E8" s="16">
        <v>10</v>
      </c>
      <c r="F8" s="1">
        <v>17</v>
      </c>
      <c r="G8" s="1">
        <v>4</v>
      </c>
      <c r="H8" s="1">
        <v>5.5</v>
      </c>
      <c r="I8" s="26">
        <v>3</v>
      </c>
      <c r="J8" s="1">
        <v>12.5</v>
      </c>
      <c r="K8" s="1">
        <v>6</v>
      </c>
      <c r="L8" s="1">
        <v>13</v>
      </c>
      <c r="M8" s="1">
        <v>17</v>
      </c>
      <c r="N8" s="1">
        <v>4</v>
      </c>
      <c r="O8" s="1">
        <v>11</v>
      </c>
      <c r="P8" s="1">
        <v>8</v>
      </c>
      <c r="Q8" s="1">
        <v>13</v>
      </c>
      <c r="R8" s="1">
        <v>12</v>
      </c>
      <c r="S8" s="1">
        <v>9.5</v>
      </c>
      <c r="T8" s="5">
        <f t="shared" si="0"/>
        <v>168.5</v>
      </c>
      <c r="U8" s="14">
        <f t="shared" si="1"/>
        <v>10</v>
      </c>
    </row>
    <row r="9" spans="1:21" ht="14.25" customHeight="1" x14ac:dyDescent="0.25">
      <c r="A9" s="6" t="s">
        <v>16</v>
      </c>
      <c r="B9" s="7"/>
      <c r="C9" s="5">
        <v>12</v>
      </c>
      <c r="D9" s="18">
        <v>9</v>
      </c>
      <c r="E9" s="16">
        <v>8</v>
      </c>
      <c r="F9" s="1">
        <v>13</v>
      </c>
      <c r="G9" s="1">
        <v>12</v>
      </c>
      <c r="H9" s="1">
        <v>13</v>
      </c>
      <c r="I9" s="23">
        <v>2</v>
      </c>
      <c r="J9" s="1">
        <v>12.5</v>
      </c>
      <c r="K9" s="1">
        <v>5</v>
      </c>
      <c r="L9" s="1">
        <v>14</v>
      </c>
      <c r="M9" s="1">
        <v>13</v>
      </c>
      <c r="N9" s="1">
        <v>5</v>
      </c>
      <c r="O9" s="1">
        <v>4</v>
      </c>
      <c r="P9" s="1">
        <v>11</v>
      </c>
      <c r="Q9" s="1">
        <v>11</v>
      </c>
      <c r="R9" s="1">
        <v>14</v>
      </c>
      <c r="S9" s="1">
        <v>13</v>
      </c>
      <c r="T9" s="5">
        <f t="shared" si="0"/>
        <v>171.5</v>
      </c>
      <c r="U9" s="15">
        <f t="shared" si="1"/>
        <v>11</v>
      </c>
    </row>
    <row r="10" spans="1:21" x14ac:dyDescent="0.25">
      <c r="A10" s="6" t="s">
        <v>17</v>
      </c>
      <c r="B10" s="7">
        <v>4</v>
      </c>
      <c r="C10" s="5">
        <v>15</v>
      </c>
      <c r="D10" s="16">
        <v>10</v>
      </c>
      <c r="E10" s="16">
        <v>9</v>
      </c>
      <c r="F10" s="1">
        <v>8</v>
      </c>
      <c r="G10" s="1">
        <v>13</v>
      </c>
      <c r="H10" s="1">
        <v>16</v>
      </c>
      <c r="I10" s="1">
        <v>12</v>
      </c>
      <c r="J10" s="1">
        <v>7</v>
      </c>
      <c r="K10" s="1">
        <v>7</v>
      </c>
      <c r="L10" s="1">
        <v>6.5</v>
      </c>
      <c r="M10" s="1">
        <v>11</v>
      </c>
      <c r="N10" s="1">
        <v>10</v>
      </c>
      <c r="O10" s="1">
        <v>17</v>
      </c>
      <c r="P10" s="1">
        <v>13</v>
      </c>
      <c r="Q10" s="1">
        <v>15</v>
      </c>
      <c r="R10" s="1">
        <v>15</v>
      </c>
      <c r="S10" s="1">
        <v>8</v>
      </c>
      <c r="T10" s="5">
        <f t="shared" si="0"/>
        <v>196.5</v>
      </c>
      <c r="U10" s="9">
        <f t="shared" si="1"/>
        <v>13</v>
      </c>
    </row>
    <row r="11" spans="1:21" ht="16.5" customHeight="1" x14ac:dyDescent="0.25">
      <c r="A11" s="6" t="s">
        <v>18</v>
      </c>
      <c r="B11" s="7"/>
      <c r="C11" s="21">
        <v>2</v>
      </c>
      <c r="D11" s="19">
        <v>1</v>
      </c>
      <c r="E11" s="19">
        <v>1</v>
      </c>
      <c r="F11" s="13">
        <v>1</v>
      </c>
      <c r="G11" s="13">
        <v>1</v>
      </c>
      <c r="H11" s="13">
        <v>1.5</v>
      </c>
      <c r="I11" s="1">
        <v>5.5</v>
      </c>
      <c r="J11" s="13">
        <v>1</v>
      </c>
      <c r="K11" s="1">
        <v>4</v>
      </c>
      <c r="L11" s="1">
        <v>15</v>
      </c>
      <c r="M11" s="1">
        <v>7</v>
      </c>
      <c r="N11" s="13">
        <v>1</v>
      </c>
      <c r="O11" s="1">
        <v>8</v>
      </c>
      <c r="P11" s="23">
        <v>2</v>
      </c>
      <c r="Q11" s="23">
        <v>2</v>
      </c>
      <c r="R11" s="1">
        <v>4</v>
      </c>
      <c r="S11" s="1">
        <v>5</v>
      </c>
      <c r="T11" s="5">
        <f t="shared" si="0"/>
        <v>62</v>
      </c>
      <c r="U11" s="11">
        <f t="shared" si="1"/>
        <v>1</v>
      </c>
    </row>
    <row r="12" spans="1:21" ht="15.75" customHeight="1" x14ac:dyDescent="0.25">
      <c r="A12" s="6" t="s">
        <v>19</v>
      </c>
      <c r="B12" s="7"/>
      <c r="C12" s="5">
        <v>10</v>
      </c>
      <c r="D12" s="16">
        <v>5</v>
      </c>
      <c r="E12" s="16">
        <v>6</v>
      </c>
      <c r="F12" s="1">
        <v>6</v>
      </c>
      <c r="G12" s="26">
        <v>3</v>
      </c>
      <c r="H12" s="1">
        <v>9</v>
      </c>
      <c r="I12" s="1">
        <v>9.5</v>
      </c>
      <c r="J12" s="26">
        <v>3</v>
      </c>
      <c r="K12" s="1">
        <v>16</v>
      </c>
      <c r="L12" s="1">
        <v>16</v>
      </c>
      <c r="M12" s="1">
        <v>6</v>
      </c>
      <c r="N12" s="26">
        <v>3</v>
      </c>
      <c r="O12" s="1">
        <v>9</v>
      </c>
      <c r="P12" s="1">
        <v>12</v>
      </c>
      <c r="Q12" s="1">
        <v>9</v>
      </c>
      <c r="R12" s="1">
        <v>6</v>
      </c>
      <c r="S12" s="1">
        <v>12</v>
      </c>
      <c r="T12" s="5">
        <f t="shared" si="0"/>
        <v>140.5</v>
      </c>
      <c r="U12" s="9">
        <f t="shared" si="1"/>
        <v>8</v>
      </c>
    </row>
    <row r="13" spans="1:21" ht="16.5" customHeight="1" x14ac:dyDescent="0.25">
      <c r="A13" s="6" t="s">
        <v>20</v>
      </c>
      <c r="B13" s="7">
        <v>1</v>
      </c>
      <c r="C13" s="5">
        <v>6</v>
      </c>
      <c r="D13" s="16">
        <v>6</v>
      </c>
      <c r="E13" s="22">
        <v>2</v>
      </c>
      <c r="F13" s="23">
        <v>2</v>
      </c>
      <c r="G13" s="23">
        <v>2</v>
      </c>
      <c r="H13" s="26">
        <v>3.5</v>
      </c>
      <c r="I13" s="1">
        <v>8</v>
      </c>
      <c r="J13" s="23">
        <v>2</v>
      </c>
      <c r="K13" s="1">
        <v>11</v>
      </c>
      <c r="L13" s="1">
        <v>4</v>
      </c>
      <c r="M13" s="1">
        <v>5</v>
      </c>
      <c r="N13" s="1">
        <v>6</v>
      </c>
      <c r="O13" s="13">
        <v>1</v>
      </c>
      <c r="P13" s="1">
        <v>10</v>
      </c>
      <c r="Q13" s="1">
        <v>16</v>
      </c>
      <c r="R13" s="13">
        <v>1</v>
      </c>
      <c r="S13" s="26">
        <v>3.5</v>
      </c>
      <c r="T13" s="5">
        <f t="shared" si="0"/>
        <v>90</v>
      </c>
      <c r="U13" s="36">
        <f t="shared" si="1"/>
        <v>2</v>
      </c>
    </row>
    <row r="14" spans="1:21" ht="16.5" customHeight="1" x14ac:dyDescent="0.25">
      <c r="A14" s="6" t="s">
        <v>21</v>
      </c>
      <c r="B14" s="7"/>
      <c r="C14" s="12">
        <v>1</v>
      </c>
      <c r="D14" s="16">
        <v>4</v>
      </c>
      <c r="E14" s="16">
        <v>5</v>
      </c>
      <c r="F14" s="1">
        <v>16</v>
      </c>
      <c r="G14" s="1">
        <v>10</v>
      </c>
      <c r="H14" s="1">
        <v>7.5</v>
      </c>
      <c r="I14" s="1">
        <v>4</v>
      </c>
      <c r="J14" s="1">
        <v>6</v>
      </c>
      <c r="K14" s="1">
        <v>9</v>
      </c>
      <c r="L14" s="1">
        <v>17</v>
      </c>
      <c r="M14" s="23">
        <v>2</v>
      </c>
      <c r="N14" s="1">
        <v>17</v>
      </c>
      <c r="O14" s="1">
        <v>6</v>
      </c>
      <c r="P14" s="1">
        <v>6</v>
      </c>
      <c r="Q14" s="26">
        <v>3</v>
      </c>
      <c r="R14" s="23">
        <v>2</v>
      </c>
      <c r="S14" s="23">
        <v>2</v>
      </c>
      <c r="T14" s="5">
        <f t="shared" si="0"/>
        <v>117.5</v>
      </c>
      <c r="U14" s="9">
        <f t="shared" si="1"/>
        <v>4</v>
      </c>
    </row>
    <row r="15" spans="1:21" ht="15.75" customHeight="1" x14ac:dyDescent="0.25">
      <c r="A15" s="6" t="s">
        <v>22</v>
      </c>
      <c r="B15" s="7"/>
      <c r="C15" s="5">
        <v>4</v>
      </c>
      <c r="D15" s="16">
        <v>11</v>
      </c>
      <c r="E15" s="16">
        <v>15</v>
      </c>
      <c r="F15" s="1">
        <v>11</v>
      </c>
      <c r="G15" s="1">
        <v>7</v>
      </c>
      <c r="H15" s="13">
        <v>1.5</v>
      </c>
      <c r="I15" s="1">
        <v>7</v>
      </c>
      <c r="J15" s="1">
        <v>8.5</v>
      </c>
      <c r="K15" s="1">
        <v>10</v>
      </c>
      <c r="L15" s="1">
        <v>11</v>
      </c>
      <c r="M15" s="1">
        <v>8</v>
      </c>
      <c r="N15" s="23">
        <v>2</v>
      </c>
      <c r="O15" s="1">
        <v>5</v>
      </c>
      <c r="P15" s="26">
        <v>3</v>
      </c>
      <c r="Q15" s="1">
        <v>4</v>
      </c>
      <c r="R15" s="1">
        <v>13</v>
      </c>
      <c r="S15" s="1">
        <v>11</v>
      </c>
      <c r="T15" s="5">
        <f t="shared" si="0"/>
        <v>132</v>
      </c>
      <c r="U15" s="9">
        <f t="shared" si="1"/>
        <v>7</v>
      </c>
    </row>
    <row r="16" spans="1:21" ht="14.25" customHeight="1" x14ac:dyDescent="0.25">
      <c r="A16" s="6" t="s">
        <v>23</v>
      </c>
      <c r="B16" s="7">
        <v>1</v>
      </c>
      <c r="C16" s="5">
        <v>16</v>
      </c>
      <c r="D16" s="16">
        <v>14</v>
      </c>
      <c r="E16" s="16">
        <v>16</v>
      </c>
      <c r="F16" s="1">
        <v>4</v>
      </c>
      <c r="G16" s="1">
        <v>11</v>
      </c>
      <c r="H16" s="1">
        <v>5.5</v>
      </c>
      <c r="I16" s="1">
        <v>14</v>
      </c>
      <c r="J16" s="1">
        <v>12.5</v>
      </c>
      <c r="K16" s="1">
        <v>14</v>
      </c>
      <c r="L16" s="1">
        <v>11</v>
      </c>
      <c r="M16" s="1">
        <v>14</v>
      </c>
      <c r="N16" s="1">
        <v>16</v>
      </c>
      <c r="O16" s="1">
        <v>15</v>
      </c>
      <c r="P16" s="1">
        <v>15</v>
      </c>
      <c r="Q16" s="1">
        <v>12</v>
      </c>
      <c r="R16" s="1">
        <v>11</v>
      </c>
      <c r="S16" s="1">
        <v>9.5</v>
      </c>
      <c r="T16" s="5">
        <f t="shared" si="0"/>
        <v>211.5</v>
      </c>
      <c r="U16" s="9">
        <f t="shared" si="1"/>
        <v>17</v>
      </c>
    </row>
    <row r="17" spans="1:21" x14ac:dyDescent="0.25">
      <c r="A17" s="6" t="s">
        <v>24</v>
      </c>
      <c r="B17" s="7"/>
      <c r="C17" s="5">
        <v>8</v>
      </c>
      <c r="D17" s="20">
        <v>8</v>
      </c>
      <c r="E17" s="16">
        <v>7</v>
      </c>
      <c r="F17" s="26">
        <v>3</v>
      </c>
      <c r="G17" s="1">
        <v>6</v>
      </c>
      <c r="H17" s="1">
        <v>11</v>
      </c>
      <c r="I17" s="1">
        <v>16.5</v>
      </c>
      <c r="J17" s="1">
        <v>15.5</v>
      </c>
      <c r="K17" s="1">
        <v>13</v>
      </c>
      <c r="L17" s="23">
        <v>2</v>
      </c>
      <c r="M17" s="13">
        <v>1</v>
      </c>
      <c r="N17" s="1">
        <v>7</v>
      </c>
      <c r="O17" s="23">
        <v>2</v>
      </c>
      <c r="P17" s="13">
        <v>1</v>
      </c>
      <c r="Q17" s="1">
        <v>6</v>
      </c>
      <c r="R17" s="26">
        <v>3</v>
      </c>
      <c r="S17" s="13">
        <v>1</v>
      </c>
      <c r="T17" s="5">
        <f t="shared" si="0"/>
        <v>111</v>
      </c>
      <c r="U17" s="37">
        <f t="shared" si="1"/>
        <v>3</v>
      </c>
    </row>
    <row r="18" spans="1:21" ht="15.75" thickBot="1" x14ac:dyDescent="0.3">
      <c r="A18" s="6" t="s">
        <v>25</v>
      </c>
      <c r="B18" s="8"/>
      <c r="C18" s="5">
        <v>5</v>
      </c>
      <c r="D18" s="16">
        <v>7</v>
      </c>
      <c r="E18" s="16">
        <v>11</v>
      </c>
      <c r="F18" s="1">
        <v>12</v>
      </c>
      <c r="G18" s="1">
        <v>8</v>
      </c>
      <c r="H18" s="1">
        <v>10</v>
      </c>
      <c r="I18" s="1">
        <v>5.5</v>
      </c>
      <c r="J18" s="1">
        <v>10</v>
      </c>
      <c r="K18" s="1">
        <v>17</v>
      </c>
      <c r="L18" s="1">
        <v>8</v>
      </c>
      <c r="M18" s="1">
        <v>4</v>
      </c>
      <c r="N18" s="1">
        <v>14</v>
      </c>
      <c r="O18" s="1">
        <v>14</v>
      </c>
      <c r="P18" s="1">
        <v>7</v>
      </c>
      <c r="Q18" s="13">
        <v>1</v>
      </c>
      <c r="R18" s="1">
        <v>5</v>
      </c>
      <c r="S18" s="1">
        <v>17</v>
      </c>
      <c r="T18" s="5">
        <f t="shared" si="0"/>
        <v>155.5</v>
      </c>
      <c r="U18" s="9">
        <f t="shared" si="1"/>
        <v>9</v>
      </c>
    </row>
    <row r="19" spans="1:21" ht="15.75" customHeight="1" x14ac:dyDescent="0.25">
      <c r="A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</sheetData>
  <pageMargins left="0.25" right="0.25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F60F0-B0D3-4F34-B9DB-23770C49A868}">
  <dimension ref="A1:BB18"/>
  <sheetViews>
    <sheetView tabSelected="1" zoomScale="85" zoomScaleNormal="85" workbookViewId="0">
      <selection activeCell="B5" sqref="B5"/>
    </sheetView>
  </sheetViews>
  <sheetFormatPr defaultColWidth="8.85546875" defaultRowHeight="15" x14ac:dyDescent="0.25"/>
  <cols>
    <col min="1" max="1" width="73.140625" style="42" customWidth="1"/>
    <col min="2" max="6" width="4.28515625" style="42" customWidth="1"/>
    <col min="7" max="7" width="5.28515625" style="42" customWidth="1"/>
    <col min="8" max="9" width="4.28515625" style="42" customWidth="1"/>
    <col min="10" max="10" width="6.28515625" style="42" customWidth="1"/>
    <col min="11" max="12" width="4.28515625" style="42" customWidth="1"/>
    <col min="13" max="13" width="5.7109375" style="42" customWidth="1"/>
    <col min="14" max="14" width="5.85546875" style="42" customWidth="1"/>
    <col min="15" max="17" width="4.28515625" style="42" customWidth="1"/>
    <col min="18" max="18" width="6" style="42" customWidth="1"/>
    <col min="19" max="24" width="4.28515625" style="42" customWidth="1"/>
    <col min="25" max="25" width="5.7109375" style="42" customWidth="1"/>
    <col min="26" max="29" width="4.28515625" style="42" customWidth="1"/>
    <col min="30" max="30" width="6" style="42" customWidth="1"/>
    <col min="31" max="31" width="5.28515625" style="42" customWidth="1"/>
    <col min="32" max="32" width="4.28515625" style="42" customWidth="1"/>
    <col min="33" max="16384" width="8.85546875" style="42"/>
  </cols>
  <sheetData>
    <row r="1" spans="1:54" ht="231" customHeight="1" x14ac:dyDescent="0.25">
      <c r="A1" s="38" t="s">
        <v>68</v>
      </c>
      <c r="B1" s="51" t="s">
        <v>70</v>
      </c>
      <c r="C1" s="49" t="s">
        <v>51</v>
      </c>
      <c r="D1" s="41" t="s">
        <v>52</v>
      </c>
      <c r="E1" s="41" t="s">
        <v>53</v>
      </c>
      <c r="F1" s="41" t="s">
        <v>54</v>
      </c>
      <c r="G1" s="41" t="s">
        <v>55</v>
      </c>
      <c r="H1" s="50" t="s">
        <v>56</v>
      </c>
      <c r="I1" s="41" t="s">
        <v>57</v>
      </c>
      <c r="J1" s="41" t="s">
        <v>58</v>
      </c>
      <c r="K1" s="41" t="s">
        <v>59</v>
      </c>
      <c r="L1" s="49" t="s">
        <v>60</v>
      </c>
      <c r="M1" s="41" t="s">
        <v>61</v>
      </c>
      <c r="N1" s="41" t="s">
        <v>62</v>
      </c>
      <c r="O1" s="41" t="s">
        <v>63</v>
      </c>
      <c r="P1" s="41" t="s">
        <v>64</v>
      </c>
      <c r="Q1" s="41" t="s">
        <v>69</v>
      </c>
      <c r="R1" s="39" t="s">
        <v>65</v>
      </c>
      <c r="S1" s="40" t="s">
        <v>66</v>
      </c>
      <c r="T1" s="41" t="s">
        <v>67</v>
      </c>
    </row>
    <row r="2" spans="1:54" ht="15" customHeight="1" x14ac:dyDescent="0.25">
      <c r="A2" s="43" t="s">
        <v>38</v>
      </c>
      <c r="C2" s="42">
        <v>11</v>
      </c>
      <c r="D2" s="42">
        <v>6</v>
      </c>
      <c r="E2" s="42">
        <v>9.5</v>
      </c>
      <c r="F2" s="42">
        <v>3</v>
      </c>
      <c r="G2" s="42">
        <v>3</v>
      </c>
      <c r="H2" s="42">
        <v>7</v>
      </c>
      <c r="I2" s="42">
        <v>11</v>
      </c>
      <c r="J2" s="42">
        <v>3</v>
      </c>
      <c r="K2" s="42">
        <v>5</v>
      </c>
      <c r="L2" s="42">
        <v>9</v>
      </c>
      <c r="M2" s="42">
        <v>3</v>
      </c>
      <c r="N2" s="42">
        <v>7</v>
      </c>
      <c r="O2" s="42">
        <v>5</v>
      </c>
      <c r="P2" s="42">
        <v>3</v>
      </c>
      <c r="Q2" s="42">
        <v>2</v>
      </c>
      <c r="R2" s="42">
        <v>14.5</v>
      </c>
      <c r="S2" s="42">
        <f>SUM(B2:R2)</f>
        <v>102</v>
      </c>
      <c r="T2" s="42">
        <f t="shared" ref="T2:T14" si="0">RANK(S2,$S$2:$S$14,1)</f>
        <v>5</v>
      </c>
    </row>
    <row r="3" spans="1:54" ht="15" customHeight="1" x14ac:dyDescent="0.25">
      <c r="A3" s="43" t="s">
        <v>39</v>
      </c>
      <c r="B3" s="42">
        <v>1</v>
      </c>
      <c r="C3" s="42">
        <v>3</v>
      </c>
      <c r="D3" s="42">
        <v>3</v>
      </c>
      <c r="E3" s="42">
        <v>6</v>
      </c>
      <c r="F3" s="42">
        <v>2</v>
      </c>
      <c r="G3" s="42">
        <v>10</v>
      </c>
      <c r="H3" s="42">
        <v>10</v>
      </c>
      <c r="I3" s="42">
        <v>5.5</v>
      </c>
      <c r="J3" s="42">
        <v>8</v>
      </c>
      <c r="K3" s="42">
        <v>12</v>
      </c>
      <c r="L3" s="42">
        <v>4</v>
      </c>
      <c r="M3" s="42">
        <v>7</v>
      </c>
      <c r="N3" s="42">
        <v>11</v>
      </c>
      <c r="O3" s="42">
        <v>8</v>
      </c>
      <c r="P3" s="42">
        <v>9.5</v>
      </c>
      <c r="Q3" s="42">
        <v>7</v>
      </c>
      <c r="R3" s="42">
        <v>3.5</v>
      </c>
      <c r="S3" s="42">
        <f t="shared" ref="S3:S14" si="1">SUM(B3:R3)</f>
        <v>110.5</v>
      </c>
      <c r="T3" s="42">
        <f t="shared" si="0"/>
        <v>8</v>
      </c>
    </row>
    <row r="4" spans="1:54" ht="15" customHeight="1" x14ac:dyDescent="0.25">
      <c r="A4" s="43" t="s">
        <v>40</v>
      </c>
      <c r="C4" s="42">
        <v>7</v>
      </c>
      <c r="D4" s="44">
        <v>13</v>
      </c>
      <c r="E4" s="42">
        <v>12</v>
      </c>
      <c r="F4" s="42">
        <v>11</v>
      </c>
      <c r="G4" s="42">
        <v>9</v>
      </c>
      <c r="H4" s="42">
        <v>11</v>
      </c>
      <c r="I4" s="42">
        <v>5.5</v>
      </c>
      <c r="J4" s="42">
        <v>11</v>
      </c>
      <c r="K4" s="42">
        <v>13</v>
      </c>
      <c r="L4" s="42">
        <v>11</v>
      </c>
      <c r="M4" s="42">
        <v>5</v>
      </c>
      <c r="N4" s="42">
        <v>3</v>
      </c>
      <c r="O4" s="42">
        <v>3</v>
      </c>
      <c r="P4" s="42">
        <v>5</v>
      </c>
      <c r="Q4" s="42">
        <v>10</v>
      </c>
      <c r="R4" s="42">
        <v>6</v>
      </c>
      <c r="S4" s="42">
        <f t="shared" si="1"/>
        <v>135.5</v>
      </c>
      <c r="T4" s="42">
        <f t="shared" si="0"/>
        <v>11</v>
      </c>
    </row>
    <row r="5" spans="1:54" s="19" customFormat="1" ht="15" customHeight="1" x14ac:dyDescent="0.25">
      <c r="A5" s="45" t="s">
        <v>41</v>
      </c>
      <c r="B5" s="42">
        <v>1</v>
      </c>
      <c r="C5" s="19">
        <v>13</v>
      </c>
      <c r="D5" s="46">
        <v>1</v>
      </c>
      <c r="E5" s="19">
        <v>9.5</v>
      </c>
      <c r="F5" s="19">
        <v>4</v>
      </c>
      <c r="G5" s="46">
        <v>1</v>
      </c>
      <c r="H5" s="19">
        <v>2</v>
      </c>
      <c r="I5" s="19">
        <v>2.5</v>
      </c>
      <c r="J5" s="46">
        <v>1</v>
      </c>
      <c r="K5" s="46">
        <v>1</v>
      </c>
      <c r="L5" s="46">
        <v>1</v>
      </c>
      <c r="M5" s="19">
        <v>3</v>
      </c>
      <c r="N5" s="46">
        <v>1</v>
      </c>
      <c r="O5" s="46">
        <v>1</v>
      </c>
      <c r="P5" s="19">
        <v>6.5</v>
      </c>
      <c r="Q5" s="46">
        <v>1</v>
      </c>
      <c r="R5" s="19">
        <v>7</v>
      </c>
      <c r="S5" s="19">
        <f t="shared" si="1"/>
        <v>56.5</v>
      </c>
      <c r="T5" s="19">
        <f t="shared" si="0"/>
        <v>1</v>
      </c>
    </row>
    <row r="6" spans="1:54" ht="15" customHeight="1" x14ac:dyDescent="0.25">
      <c r="A6" s="43" t="s">
        <v>42</v>
      </c>
      <c r="B6" s="42">
        <v>1</v>
      </c>
      <c r="C6" s="42">
        <v>8</v>
      </c>
      <c r="D6" s="42">
        <v>4</v>
      </c>
      <c r="E6" s="42">
        <v>2.5</v>
      </c>
      <c r="F6" s="42">
        <v>6</v>
      </c>
      <c r="G6" s="42">
        <v>6</v>
      </c>
      <c r="H6" s="46">
        <v>1</v>
      </c>
      <c r="I6" s="42">
        <v>12</v>
      </c>
      <c r="J6" s="42">
        <v>2</v>
      </c>
      <c r="K6" s="42">
        <v>2</v>
      </c>
      <c r="L6" s="42">
        <v>6</v>
      </c>
      <c r="M6" s="42">
        <v>11</v>
      </c>
      <c r="N6" s="42">
        <v>6</v>
      </c>
      <c r="O6" s="42">
        <v>12</v>
      </c>
      <c r="P6" s="42">
        <v>3</v>
      </c>
      <c r="Q6" s="42">
        <v>6</v>
      </c>
      <c r="R6" s="42">
        <v>16</v>
      </c>
      <c r="S6" s="42">
        <f t="shared" si="1"/>
        <v>104.5</v>
      </c>
      <c r="T6" s="42">
        <f t="shared" si="0"/>
        <v>7</v>
      </c>
    </row>
    <row r="7" spans="1:54" ht="15" customHeight="1" x14ac:dyDescent="0.25">
      <c r="A7" s="43" t="s">
        <v>43</v>
      </c>
      <c r="C7" s="46">
        <v>1</v>
      </c>
      <c r="D7" s="42">
        <v>11</v>
      </c>
      <c r="E7" s="42">
        <v>12</v>
      </c>
      <c r="F7" s="42">
        <v>5</v>
      </c>
      <c r="G7" s="42">
        <v>12</v>
      </c>
      <c r="H7" s="42">
        <v>7</v>
      </c>
      <c r="I7" s="46">
        <v>1</v>
      </c>
      <c r="J7" s="42">
        <v>9</v>
      </c>
      <c r="K7" s="42">
        <v>8</v>
      </c>
      <c r="L7" s="42">
        <v>7</v>
      </c>
      <c r="M7" s="42">
        <v>8.5</v>
      </c>
      <c r="N7" s="42">
        <v>2</v>
      </c>
      <c r="O7" s="42">
        <v>7</v>
      </c>
      <c r="P7" s="42">
        <v>9.5</v>
      </c>
      <c r="Q7" s="42">
        <v>8</v>
      </c>
      <c r="R7" s="42">
        <v>14.5</v>
      </c>
      <c r="S7" s="42">
        <f t="shared" si="1"/>
        <v>122.5</v>
      </c>
      <c r="T7" s="42">
        <f t="shared" si="0"/>
        <v>9</v>
      </c>
    </row>
    <row r="8" spans="1:54" ht="15" customHeight="1" x14ac:dyDescent="0.25">
      <c r="A8" s="45" t="s">
        <v>44</v>
      </c>
      <c r="C8" s="19">
        <v>5</v>
      </c>
      <c r="D8" s="19">
        <v>8</v>
      </c>
      <c r="E8" s="19">
        <v>2.5</v>
      </c>
      <c r="F8" s="46">
        <v>1</v>
      </c>
      <c r="G8" s="19">
        <v>4</v>
      </c>
      <c r="H8" s="19">
        <v>4</v>
      </c>
      <c r="I8" s="19">
        <v>8</v>
      </c>
      <c r="J8" s="19">
        <v>5</v>
      </c>
      <c r="K8" s="19">
        <v>7</v>
      </c>
      <c r="L8" s="19">
        <v>3</v>
      </c>
      <c r="M8" s="19">
        <v>10</v>
      </c>
      <c r="N8" s="19">
        <v>4</v>
      </c>
      <c r="O8" s="19">
        <v>12</v>
      </c>
      <c r="P8" s="46">
        <v>1</v>
      </c>
      <c r="Q8" s="19">
        <v>13</v>
      </c>
      <c r="R8" s="19">
        <v>9.5</v>
      </c>
      <c r="S8" s="19">
        <f t="shared" si="1"/>
        <v>97</v>
      </c>
      <c r="T8" s="19">
        <f t="shared" si="0"/>
        <v>2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</row>
    <row r="9" spans="1:54" ht="15" customHeight="1" x14ac:dyDescent="0.25">
      <c r="A9" s="43" t="s">
        <v>45</v>
      </c>
      <c r="C9" s="42">
        <v>4</v>
      </c>
      <c r="D9" s="47">
        <v>10</v>
      </c>
      <c r="E9" s="46">
        <v>1</v>
      </c>
      <c r="F9" s="42">
        <v>13</v>
      </c>
      <c r="G9" s="42">
        <v>11</v>
      </c>
      <c r="H9" s="42">
        <v>12</v>
      </c>
      <c r="I9" s="42">
        <v>13</v>
      </c>
      <c r="J9" s="42">
        <v>12</v>
      </c>
      <c r="K9" s="42">
        <v>9</v>
      </c>
      <c r="L9" s="42">
        <v>12</v>
      </c>
      <c r="M9" s="42">
        <v>6</v>
      </c>
      <c r="N9" s="42">
        <v>8</v>
      </c>
      <c r="O9" s="42">
        <v>6</v>
      </c>
      <c r="P9" s="42">
        <v>9.5</v>
      </c>
      <c r="Q9" s="42">
        <v>9</v>
      </c>
      <c r="R9" s="42">
        <v>13</v>
      </c>
      <c r="S9" s="42">
        <f t="shared" si="1"/>
        <v>148.5</v>
      </c>
      <c r="T9" s="42">
        <f t="shared" si="0"/>
        <v>12</v>
      </c>
    </row>
    <row r="10" spans="1:54" ht="15" customHeight="1" x14ac:dyDescent="0.25">
      <c r="A10" s="45" t="s">
        <v>46</v>
      </c>
      <c r="B10" s="42">
        <v>1</v>
      </c>
      <c r="C10" s="19">
        <v>2</v>
      </c>
      <c r="D10" s="19">
        <v>5</v>
      </c>
      <c r="E10" s="19">
        <v>6</v>
      </c>
      <c r="F10" s="19">
        <v>8</v>
      </c>
      <c r="G10" s="19">
        <v>8</v>
      </c>
      <c r="H10" s="19">
        <v>5</v>
      </c>
      <c r="I10" s="19">
        <v>5.5</v>
      </c>
      <c r="J10" s="19">
        <v>6</v>
      </c>
      <c r="K10" s="19">
        <v>4</v>
      </c>
      <c r="L10" s="19">
        <v>7</v>
      </c>
      <c r="M10" s="46">
        <v>1</v>
      </c>
      <c r="N10" s="19">
        <v>11</v>
      </c>
      <c r="O10" s="19">
        <v>2</v>
      </c>
      <c r="P10" s="19">
        <v>6.5</v>
      </c>
      <c r="Q10" s="19">
        <v>12</v>
      </c>
      <c r="R10" s="19">
        <v>8</v>
      </c>
      <c r="S10" s="19">
        <f t="shared" si="1"/>
        <v>98</v>
      </c>
      <c r="T10" s="19">
        <f t="shared" si="0"/>
        <v>3</v>
      </c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</row>
    <row r="11" spans="1:54" s="19" customFormat="1" ht="26.45" customHeight="1" x14ac:dyDescent="0.25">
      <c r="A11" s="48" t="s">
        <v>47</v>
      </c>
      <c r="B11" s="42"/>
      <c r="C11" s="42">
        <v>6</v>
      </c>
      <c r="D11" s="42">
        <v>7</v>
      </c>
      <c r="E11" s="42">
        <v>6</v>
      </c>
      <c r="F11" s="42">
        <v>10</v>
      </c>
      <c r="G11" s="42">
        <v>7</v>
      </c>
      <c r="H11" s="42">
        <v>6</v>
      </c>
      <c r="I11" s="42">
        <v>2.5</v>
      </c>
      <c r="J11" s="42">
        <v>10</v>
      </c>
      <c r="K11" s="42">
        <v>6</v>
      </c>
      <c r="L11" s="42">
        <v>5</v>
      </c>
      <c r="M11" s="42">
        <v>12</v>
      </c>
      <c r="N11" s="42">
        <v>11</v>
      </c>
      <c r="O11" s="42">
        <v>4</v>
      </c>
      <c r="P11" s="42">
        <v>3</v>
      </c>
      <c r="Q11" s="42">
        <v>4</v>
      </c>
      <c r="R11" s="46">
        <v>1</v>
      </c>
      <c r="S11" s="42">
        <f t="shared" si="1"/>
        <v>100.5</v>
      </c>
      <c r="T11" s="42">
        <f t="shared" si="0"/>
        <v>4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</row>
    <row r="12" spans="1:54" ht="15" customHeight="1" x14ac:dyDescent="0.25">
      <c r="A12" s="43" t="s">
        <v>48</v>
      </c>
      <c r="C12" s="42">
        <v>10</v>
      </c>
      <c r="D12" s="42">
        <v>9</v>
      </c>
      <c r="E12" s="42">
        <v>12</v>
      </c>
      <c r="F12" s="42">
        <v>9</v>
      </c>
      <c r="G12" s="42">
        <v>5</v>
      </c>
      <c r="H12" s="42">
        <v>8</v>
      </c>
      <c r="I12" s="42">
        <v>10</v>
      </c>
      <c r="J12" s="42">
        <v>6</v>
      </c>
      <c r="K12" s="42">
        <v>3</v>
      </c>
      <c r="L12" s="42">
        <v>2</v>
      </c>
      <c r="M12" s="42">
        <v>13</v>
      </c>
      <c r="N12" s="42">
        <v>11</v>
      </c>
      <c r="O12" s="42">
        <v>9.5</v>
      </c>
      <c r="P12" s="42">
        <v>12.5</v>
      </c>
      <c r="Q12" s="42">
        <v>3</v>
      </c>
      <c r="R12" s="42">
        <v>12</v>
      </c>
      <c r="S12" s="42">
        <f t="shared" si="1"/>
        <v>135</v>
      </c>
      <c r="T12" s="42">
        <f t="shared" si="0"/>
        <v>10</v>
      </c>
    </row>
    <row r="13" spans="1:54" ht="15" customHeight="1" x14ac:dyDescent="0.25">
      <c r="A13" s="43" t="s">
        <v>49</v>
      </c>
      <c r="B13" s="42">
        <v>1</v>
      </c>
      <c r="C13" s="42">
        <v>12</v>
      </c>
      <c r="D13" s="42">
        <v>12</v>
      </c>
      <c r="E13" s="42">
        <v>6</v>
      </c>
      <c r="F13" s="42">
        <v>12</v>
      </c>
      <c r="G13" s="42">
        <v>13</v>
      </c>
      <c r="H13" s="42">
        <v>9</v>
      </c>
      <c r="I13" s="42">
        <v>9</v>
      </c>
      <c r="J13" s="42">
        <v>4</v>
      </c>
      <c r="K13" s="42">
        <v>11</v>
      </c>
      <c r="L13" s="42">
        <v>10</v>
      </c>
      <c r="M13" s="42">
        <v>8.5</v>
      </c>
      <c r="N13" s="42">
        <v>11</v>
      </c>
      <c r="O13" s="42">
        <v>12</v>
      </c>
      <c r="P13" s="42">
        <v>9.5</v>
      </c>
      <c r="Q13" s="42">
        <v>5</v>
      </c>
      <c r="R13" s="42">
        <v>3.5</v>
      </c>
      <c r="S13" s="42">
        <f t="shared" si="1"/>
        <v>148.5</v>
      </c>
      <c r="T13" s="42">
        <f t="shared" si="0"/>
        <v>12</v>
      </c>
    </row>
    <row r="14" spans="1:54" s="19" customFormat="1" ht="15" customHeight="1" x14ac:dyDescent="0.25">
      <c r="A14" s="43" t="s">
        <v>50</v>
      </c>
      <c r="B14" s="42">
        <v>1</v>
      </c>
      <c r="C14" s="42">
        <v>9</v>
      </c>
      <c r="D14" s="42">
        <v>2</v>
      </c>
      <c r="E14" s="42">
        <v>6</v>
      </c>
      <c r="F14" s="42">
        <v>7</v>
      </c>
      <c r="G14" s="42">
        <v>2</v>
      </c>
      <c r="H14" s="42">
        <v>3</v>
      </c>
      <c r="I14" s="42">
        <v>5.5</v>
      </c>
      <c r="J14" s="42">
        <v>7</v>
      </c>
      <c r="K14" s="42">
        <v>10</v>
      </c>
      <c r="L14" s="42">
        <v>8</v>
      </c>
      <c r="M14" s="42">
        <v>3</v>
      </c>
      <c r="N14" s="42">
        <v>5</v>
      </c>
      <c r="O14" s="42">
        <v>9.5</v>
      </c>
      <c r="P14" s="42">
        <v>12.5</v>
      </c>
      <c r="Q14" s="42">
        <v>11</v>
      </c>
      <c r="R14" s="42">
        <v>2</v>
      </c>
      <c r="S14" s="42">
        <f t="shared" si="1"/>
        <v>103.5</v>
      </c>
      <c r="T14" s="42">
        <f t="shared" si="0"/>
        <v>6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</row>
    <row r="15" spans="1:54" ht="15" customHeight="1" x14ac:dyDescent="0.25"/>
    <row r="16" spans="1:54" ht="15" customHeight="1" x14ac:dyDescent="0.25"/>
    <row r="17" ht="15.6" customHeight="1" x14ac:dyDescent="0.25"/>
    <row r="18" ht="15" customHeight="1" x14ac:dyDescent="0.25"/>
  </sheetData>
  <pageMargins left="0.7" right="0.7" top="0.75" bottom="0.75" header="0.3" footer="0.3"/>
  <pageSetup paperSize="11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Общекомандный зачет</vt:lpstr>
      <vt:lpstr>Зачет по блокам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Виктория</cp:lastModifiedBy>
  <cp:lastPrinted>2021-05-21T14:17:52Z</cp:lastPrinted>
  <dcterms:created xsi:type="dcterms:W3CDTF">2015-06-05T18:17:20Z</dcterms:created>
  <dcterms:modified xsi:type="dcterms:W3CDTF">2024-05-20T12:33:15Z</dcterms:modified>
</cp:coreProperties>
</file>